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oreria\OneDrive\SILAO 21 - 24\CUENTA PUBLICA\2022\PRIMER TRIMESTRE SILAO\"/>
    </mc:Choice>
  </mc:AlternateContent>
  <xr:revisionPtr revIDLastSave="0" documentId="13_ncr:1_{26A7C977-23A4-43FE-8155-0FB049E1BD7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EAA" sheetId="2" r:id="rId1"/>
  </sheets>
  <definedNames>
    <definedName name="_xlnm._FilterDatabase" localSheetId="0" hidden="1">EAA!$A$2:$F$21</definedName>
    <definedName name="_xlnm.Print_Area" localSheetId="0">EAA!$A$1:$F$33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1" i="2" l="1"/>
  <c r="F21" i="2" s="1"/>
  <c r="E20" i="2"/>
  <c r="F20" i="2" s="1"/>
  <c r="E19" i="2"/>
  <c r="F19" i="2" s="1"/>
  <c r="E18" i="2"/>
  <c r="F18" i="2" s="1"/>
  <c r="E17" i="2"/>
  <c r="F17" i="2" s="1"/>
  <c r="E16" i="2"/>
  <c r="F16" i="2" s="1"/>
  <c r="E15" i="2"/>
  <c r="F15" i="2" s="1"/>
  <c r="E14" i="2"/>
  <c r="F14" i="2" s="1"/>
  <c r="E13" i="2"/>
  <c r="F13" i="2" s="1"/>
  <c r="D12" i="2"/>
  <c r="C12" i="2"/>
  <c r="B12" i="2"/>
  <c r="E11" i="2"/>
  <c r="F11" i="2" s="1"/>
  <c r="E10" i="2"/>
  <c r="F10" i="2" s="1"/>
  <c r="E9" i="2"/>
  <c r="F9" i="2" s="1"/>
  <c r="E8" i="2"/>
  <c r="F8" i="2" s="1"/>
  <c r="E7" i="2"/>
  <c r="F7" i="2" s="1"/>
  <c r="E6" i="2"/>
  <c r="F6" i="2" s="1"/>
  <c r="E5" i="2"/>
  <c r="F5" i="2" s="1"/>
  <c r="D4" i="2"/>
  <c r="C4" i="2"/>
  <c r="B4" i="2"/>
  <c r="B3" i="2" l="1"/>
  <c r="C3" i="2"/>
  <c r="F12" i="2"/>
  <c r="D3" i="2"/>
  <c r="E4" i="2"/>
  <c r="E12" i="2"/>
  <c r="F4" i="2"/>
  <c r="F3" i="2" l="1"/>
  <c r="E3" i="2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<sst xmlns="http://schemas.openxmlformats.org/spreadsheetml/2006/main" count="27" uniqueCount="27">
  <si>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</si>
  <si>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</si>
  <si>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</si>
  <si>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</si>
  <si>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</si>
  <si>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</si>
  <si>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</si>
  <si>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</si>
  <si>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</si>
  <si>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</si>
  <si>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</si>
  <si>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</si>
  <si>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</si>
  <si>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</si>
  <si>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</si>
  <si>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</si>
  <si>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</si>
  <si>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</si>
  <si>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</si>
  <si>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</si>
  <si>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</si>
  <si>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Cargos del Periodo</t>
  </si>
  <si>
    <t>Abonos del Periodo</t>
  </si>
  <si>
    <t>Saldo Final</t>
  </si>
  <si>
    <t>Variación Del Periodo</t>
  </si>
  <si>
    <t>Bajo protesta de decir verdad declaramos que los Estados Financieros y sus notas, son razonablemente correctos y son responsabilidad del emisor.</t>
  </si>
  <si>
    <t>Municipio de Silao de la Victoria
Estado Analítico del Activo
Del 1 de Enero al 31 de Marzo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</si>
</sst>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14">
    <xf numFmtId="0" fontId="0" fillId="0" borderId="0" xfId="0"/>
    <xf numFmtId="0" fontId="0" fillId="0" borderId="0" xfId="0" applyProtection="1">
      <protection locked="0"/>
    </xf>
    <xf numFmtId="0" fontId="2" fillId="0" borderId="4" xfId="8" applyFont="1" applyFill="1" applyBorder="1" applyAlignment="1">
      <alignment horizontal="left" vertical="top" indent="1"/>
    </xf>
    <xf numFmtId="4" fontId="2" fillId="0" borderId="4" xfId="8" applyNumberFormat="1" applyFont="1" applyFill="1" applyBorder="1" applyAlignment="1" applyProtection="1">
      <alignment vertical="top" wrapText="1"/>
      <protection locked="0"/>
    </xf>
    <xf numFmtId="0" fontId="2" fillId="0" borderId="4" xfId="8" applyFont="1" applyFill="1" applyBorder="1" applyAlignment="1">
      <alignment horizontal="left" vertical="top" indent="2"/>
    </xf>
    <xf numFmtId="0" fontId="3" fillId="0" borderId="4" xfId="8" applyFont="1" applyFill="1" applyBorder="1" applyAlignment="1">
      <alignment horizontal="left" vertical="top" indent="2"/>
    </xf>
    <xf numFmtId="4" fontId="3" fillId="0" borderId="4" xfId="8" applyNumberFormat="1" applyFont="1" applyFill="1" applyBorder="1" applyAlignment="1" applyProtection="1">
      <alignment vertical="top" wrapText="1"/>
      <protection locked="0"/>
    </xf>
    <xf numFmtId="4" fontId="3" fillId="0" borderId="4" xfId="8" applyNumberFormat="1" applyFont="1" applyFill="1" applyBorder="1" applyAlignment="1" applyProtection="1">
      <alignment wrapText="1"/>
      <protection locked="0"/>
    </xf>
    <xf numFmtId="0" fontId="1" fillId="0" borderId="0" xfId="8" applyAlignment="1" applyProtection="1">
      <alignment horizontal="left" vertical="top" indent="1"/>
      <protection locked="0"/>
    </xf>
    <xf numFmtId="0" fontId="6" fillId="2" borderId="1" xfId="8" applyFont="1" applyFill="1" applyBorder="1" applyAlignment="1" applyProtection="1">
      <alignment horizontal="center" vertical="center" wrapText="1"/>
      <protection locked="0"/>
    </xf>
    <xf numFmtId="0" fontId="6" fillId="2" borderId="2" xfId="8" applyFont="1" applyFill="1" applyBorder="1" applyAlignment="1" applyProtection="1">
      <alignment horizontal="center" vertical="center" wrapText="1"/>
      <protection locked="0"/>
    </xf>
    <xf numFmtId="0" fontId="6" fillId="2" borderId="3" xfId="8" applyFont="1" applyFill="1" applyBorder="1" applyAlignment="1" applyProtection="1">
      <alignment horizontal="center" vertical="center" wrapText="1"/>
      <protection locked="0"/>
    </xf>
    <xf numFmtId="0" fontId="6" fillId="2" borderId="4" xfId="8" applyFont="1" applyFill="1" applyBorder="1" applyAlignment="1">
      <alignment horizontal="center" vertical="center" wrapText="1"/>
    </xf>
    <xf numFmtId="4" fontId="6" fillId="2" borderId="4" xfId="8" applyNumberFormat="1" applyFont="1" applyFill="1" applyBorder="1" applyAlignment="1">
      <alignment horizontal="center" vertical="center"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25</xdr:row>
      <xdr:rowOff>57150</xdr:rowOff>
    </xdr:from>
    <xdr:to>
      <xdr:col>0</xdr:col>
      <xdr:colOff>2777067</xdr:colOff>
      <xdr:row>32</xdr:row>
      <xdr:rowOff>95250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FCCBDAF1-2B9A-4F18-846A-7054F8A25032}"/>
            </a:ext>
          </a:extLst>
        </xdr:cNvPr>
        <xdr:cNvSpPr txBox="1"/>
      </xdr:nvSpPr>
      <xdr:spPr>
        <a:xfrm>
          <a:off x="171450" y="4076700"/>
          <a:ext cx="2605617" cy="1038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/>
        </a:p>
        <a:p>
          <a:pPr algn="ctr"/>
          <a:r>
            <a:rPr lang="es-MX" sz="1100"/>
            <a:t>________________________________</a:t>
          </a:r>
        </a:p>
        <a:p>
          <a:pPr algn="ctr"/>
          <a:r>
            <a:rPr lang="es-MX" sz="1100" b="1"/>
            <a:t>Ing. Carlos</a:t>
          </a:r>
          <a:r>
            <a:rPr lang="es-MX" sz="1100" b="1" baseline="0"/>
            <a:t> Garcia Villaseñor</a:t>
          </a:r>
        </a:p>
        <a:p>
          <a:pPr algn="ctr"/>
          <a:r>
            <a:rPr lang="es-MX" sz="1100" b="1" baseline="0"/>
            <a:t>Presidente Municipal</a:t>
          </a:r>
          <a:endParaRPr lang="es-MX" sz="1100" b="1"/>
        </a:p>
      </xdr:txBody>
    </xdr:sp>
    <xdr:clientData/>
  </xdr:twoCellAnchor>
  <xdr:twoCellAnchor>
    <xdr:from>
      <xdr:col>1</xdr:col>
      <xdr:colOff>781050</xdr:colOff>
      <xdr:row>25</xdr:row>
      <xdr:rowOff>66675</xdr:rowOff>
    </xdr:from>
    <xdr:to>
      <xdr:col>4</xdr:col>
      <xdr:colOff>662940</xdr:colOff>
      <xdr:row>32</xdr:row>
      <xdr:rowOff>104775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E95ACBC9-F10E-48AB-8287-B24207DCF0F8}"/>
            </a:ext>
          </a:extLst>
        </xdr:cNvPr>
        <xdr:cNvSpPr txBox="1"/>
      </xdr:nvSpPr>
      <xdr:spPr>
        <a:xfrm>
          <a:off x="4293870" y="3914775"/>
          <a:ext cx="3219450" cy="9448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/>
        </a:p>
        <a:p>
          <a:pPr algn="ctr"/>
          <a:r>
            <a:rPr lang="es-MX" sz="1100"/>
            <a:t>______________________________________</a:t>
          </a:r>
        </a:p>
        <a:p>
          <a:pPr algn="ctr"/>
          <a:r>
            <a:rPr lang="es-MX" sz="1100" b="1" baseline="0"/>
            <a:t>Cp. Héctor Mauricio Verver y Vargas Martínez</a:t>
          </a:r>
        </a:p>
        <a:p>
          <a:pPr algn="ctr"/>
          <a:r>
            <a:rPr lang="es-MX" sz="1100" b="1" baseline="0"/>
            <a:t>Tesorero Municipal</a:t>
          </a:r>
        </a:p>
        <a:p>
          <a:pPr algn="ctr"/>
          <a:endParaRPr lang="es-MX" sz="1100" b="1" baseline="0"/>
        </a:p>
      </xdr:txBody>
    </xdr:sp>
    <xdr:clientData/>
  </xdr:twoCellAnchor>
  <xdr:twoCellAnchor editAs="oneCell">
    <xdr:from>
      <xdr:col>0</xdr:col>
      <xdr:colOff>1857375</xdr:colOff>
      <xdr:row>0</xdr:row>
      <xdr:rowOff>47625</xdr:rowOff>
    </xdr:from>
    <xdr:to>
      <xdr:col>0</xdr:col>
      <xdr:colOff>2294153</xdr:colOff>
      <xdr:row>0</xdr:row>
      <xdr:rowOff>512445</xdr:rowOff>
    </xdr:to>
    <xdr:pic>
      <xdr:nvPicPr>
        <xdr:cNvPr id="4" name="Imagen 3" descr="C:\Users\USUARIO\Desktop\7d33e-silao-de-la-victoria.jpeg">
          <a:extLst>
            <a:ext uri="{FF2B5EF4-FFF2-40B4-BE49-F238E27FC236}">
              <a16:creationId xmlns:a16="http://schemas.microsoft.com/office/drawing/2014/main" id="{60E499AA-DF4A-4443-85D1-ACE75FE19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7375" y="47625"/>
          <a:ext cx="436778" cy="464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200025</xdr:colOff>
      <xdr:row>0</xdr:row>
      <xdr:rowOff>57150</xdr:rowOff>
    </xdr:from>
    <xdr:to>
      <xdr:col>4</xdr:col>
      <xdr:colOff>662029</xdr:colOff>
      <xdr:row>0</xdr:row>
      <xdr:rowOff>506730</xdr:rowOff>
    </xdr:to>
    <xdr:pic>
      <xdr:nvPicPr>
        <xdr:cNvPr id="5" name="Imagen 4" descr="Silao">
          <a:extLst>
            <a:ext uri="{FF2B5EF4-FFF2-40B4-BE49-F238E27FC236}">
              <a16:creationId xmlns:a16="http://schemas.microsoft.com/office/drawing/2014/main" id="{339AB8E5-E58D-4271-BD7B-C31948F32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34275" y="57150"/>
          <a:ext cx="462004" cy="449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3"/>
  <sheetViews>
    <sheetView tabSelected="1" view="pageBreakPreview" zoomScale="60" zoomScaleNormal="130" workbookViewId="0">
      <selection activeCell="E19" sqref="E19"/>
    </sheetView>
  </sheetViews>
  <sheetFormatPr baseColWidth="10" defaultColWidth="12" defaultRowHeight="10.199999999999999" x14ac:dyDescent="0.2"/>
  <cols>
    <col min="1" max="1" width="65.85546875" style="1" customWidth="1"/>
    <col min="2" max="6" width="20.85546875" style="1" customWidth="1"/>
    <col min="7" max="16384" width="12" style="1"/>
  </cols>
  <sheetData>
    <row r="1" spans="1:6" ht="45" customHeight="1" x14ac:dyDescent="0.2">
      <c r="A1" s="9" t="s">
        <v>26</v>
      </c>
      <c r="B1" s="10"/>
      <c r="C1" s="10"/>
      <c r="D1" s="10"/>
      <c r="E1" s="10"/>
      <c r="F1" s="11"/>
    </row>
    <row r="2" spans="1:6" ht="20.399999999999999" x14ac:dyDescent="0.2">
      <c r="A2" s="12" t="s">
        <v>3</v>
      </c>
      <c r="B2" s="13" t="s">
        <v>20</v>
      </c>
      <c r="C2" s="13" t="s">
        <v>21</v>
      </c>
      <c r="D2" s="13" t="s">
        <v>22</v>
      </c>
      <c r="E2" s="13" t="s">
        <v>23</v>
      </c>
      <c r="F2" s="13" t="s">
        <v>24</v>
      </c>
    </row>
    <row r="3" spans="1:6" x14ac:dyDescent="0.2">
      <c r="A3" s="2" t="s">
        <v>0</v>
      </c>
      <c r="B3" s="3">
        <f>B4+B12</f>
        <v>963325514.73999989</v>
      </c>
      <c r="C3" s="3">
        <f t="shared" ref="C3:F3" si="0">C4+C12</f>
        <v>1230662368.78</v>
      </c>
      <c r="D3" s="3">
        <f t="shared" si="0"/>
        <v>1103158000.6799998</v>
      </c>
      <c r="E3" s="3">
        <f t="shared" si="0"/>
        <v>1090829882.8399999</v>
      </c>
      <c r="F3" s="3">
        <f t="shared" si="0"/>
        <v>127504368.09999996</v>
      </c>
    </row>
    <row r="4" spans="1:6" x14ac:dyDescent="0.2">
      <c r="A4" s="4" t="s">
        <v>4</v>
      </c>
      <c r="B4" s="3">
        <f>SUM(B5:B11)</f>
        <v>62622430.399999991</v>
      </c>
      <c r="C4" s="3">
        <f>SUM(C5:C11)</f>
        <v>1205166452.8399999</v>
      </c>
      <c r="D4" s="3">
        <f>SUM(D5:D11)</f>
        <v>1101666895.4399998</v>
      </c>
      <c r="E4" s="3">
        <f>SUM(E5:E11)</f>
        <v>166121987.79999995</v>
      </c>
      <c r="F4" s="3">
        <f>SUM(F5:F11)</f>
        <v>103499557.39999993</v>
      </c>
    </row>
    <row r="5" spans="1:6" x14ac:dyDescent="0.2">
      <c r="A5" s="5" t="s">
        <v>5</v>
      </c>
      <c r="B5" s="6">
        <v>43891945.68</v>
      </c>
      <c r="C5" s="6">
        <v>857603431.65999997</v>
      </c>
      <c r="D5" s="6">
        <v>750903178.79999995</v>
      </c>
      <c r="E5" s="6">
        <f>B5+C5-D5</f>
        <v>150592198.53999996</v>
      </c>
      <c r="F5" s="6">
        <f t="shared" ref="F5:F11" si="1">E5-B5</f>
        <v>106700252.85999995</v>
      </c>
    </row>
    <row r="6" spans="1:6" x14ac:dyDescent="0.2">
      <c r="A6" s="5" t="s">
        <v>6</v>
      </c>
      <c r="B6" s="6">
        <v>2669232.94</v>
      </c>
      <c r="C6" s="6">
        <v>346216322.82999998</v>
      </c>
      <c r="D6" s="6">
        <v>336996144.86000001</v>
      </c>
      <c r="E6" s="6">
        <f t="shared" ref="E6:E11" si="2">B6+C6-D6</f>
        <v>11889410.909999967</v>
      </c>
      <c r="F6" s="6">
        <f t="shared" si="1"/>
        <v>9220177.9699999671</v>
      </c>
    </row>
    <row r="7" spans="1:6" x14ac:dyDescent="0.2">
      <c r="A7" s="5" t="s">
        <v>7</v>
      </c>
      <c r="B7" s="6">
        <v>15855983.949999999</v>
      </c>
      <c r="C7" s="6">
        <v>1336698.3500000001</v>
      </c>
      <c r="D7" s="6">
        <v>13767571.779999999</v>
      </c>
      <c r="E7" s="6">
        <f t="shared" si="2"/>
        <v>3425110.5200000014</v>
      </c>
      <c r="F7" s="6">
        <f t="shared" si="1"/>
        <v>-12430873.429999998</v>
      </c>
    </row>
    <row r="8" spans="1:6" x14ac:dyDescent="0.2">
      <c r="A8" s="5" t="s">
        <v>1</v>
      </c>
      <c r="B8" s="6">
        <v>0</v>
      </c>
      <c r="C8" s="6">
        <v>0</v>
      </c>
      <c r="D8" s="6">
        <v>0</v>
      </c>
      <c r="E8" s="6">
        <f t="shared" si="2"/>
        <v>0</v>
      </c>
      <c r="F8" s="6">
        <f t="shared" si="1"/>
        <v>0</v>
      </c>
    </row>
    <row r="9" spans="1:6" x14ac:dyDescent="0.2">
      <c r="A9" s="5" t="s">
        <v>2</v>
      </c>
      <c r="B9" s="6">
        <v>0</v>
      </c>
      <c r="C9" s="6">
        <v>0</v>
      </c>
      <c r="D9" s="6">
        <v>0</v>
      </c>
      <c r="E9" s="6">
        <f t="shared" si="2"/>
        <v>0</v>
      </c>
      <c r="F9" s="6">
        <f t="shared" si="1"/>
        <v>0</v>
      </c>
    </row>
    <row r="10" spans="1:6" x14ac:dyDescent="0.2">
      <c r="A10" s="5" t="s">
        <v>8</v>
      </c>
      <c r="B10" s="6">
        <v>0</v>
      </c>
      <c r="C10" s="6">
        <v>0</v>
      </c>
      <c r="D10" s="6">
        <v>0</v>
      </c>
      <c r="E10" s="6">
        <f t="shared" si="2"/>
        <v>0</v>
      </c>
      <c r="F10" s="6">
        <f t="shared" si="1"/>
        <v>0</v>
      </c>
    </row>
    <row r="11" spans="1:6" x14ac:dyDescent="0.2">
      <c r="A11" s="5" t="s">
        <v>9</v>
      </c>
      <c r="B11" s="6">
        <v>205267.83</v>
      </c>
      <c r="C11" s="6">
        <v>10000</v>
      </c>
      <c r="D11" s="6">
        <v>0</v>
      </c>
      <c r="E11" s="6">
        <f t="shared" si="2"/>
        <v>215267.83</v>
      </c>
      <c r="F11" s="6">
        <f t="shared" si="1"/>
        <v>10000</v>
      </c>
    </row>
    <row r="12" spans="1:6" x14ac:dyDescent="0.2">
      <c r="A12" s="4" t="s">
        <v>10</v>
      </c>
      <c r="B12" s="3">
        <f>SUM(B13:B21)</f>
        <v>900703084.33999991</v>
      </c>
      <c r="C12" s="3">
        <f>SUM(C13:C21)</f>
        <v>25495915.940000001</v>
      </c>
      <c r="D12" s="3">
        <f>SUM(D13:D21)</f>
        <v>1491105.24</v>
      </c>
      <c r="E12" s="3">
        <f>SUM(E13:E21)</f>
        <v>924707895.03999996</v>
      </c>
      <c r="F12" s="3">
        <f>SUM(F13:F21)</f>
        <v>24004810.700000033</v>
      </c>
    </row>
    <row r="13" spans="1:6" x14ac:dyDescent="0.2">
      <c r="A13" s="5" t="s">
        <v>11</v>
      </c>
      <c r="B13" s="6">
        <v>0</v>
      </c>
      <c r="C13" s="6">
        <v>0</v>
      </c>
      <c r="D13" s="6">
        <v>0</v>
      </c>
      <c r="E13" s="6">
        <f>B13+C13-D13</f>
        <v>0</v>
      </c>
      <c r="F13" s="6">
        <f t="shared" ref="F13:F21" si="3">E13-B13</f>
        <v>0</v>
      </c>
    </row>
    <row r="14" spans="1:6" x14ac:dyDescent="0.2">
      <c r="A14" s="5" t="s">
        <v>12</v>
      </c>
      <c r="B14" s="7">
        <v>0</v>
      </c>
      <c r="C14" s="7">
        <v>0</v>
      </c>
      <c r="D14" s="7">
        <v>0</v>
      </c>
      <c r="E14" s="7">
        <f t="shared" ref="E14:E21" si="4">B14+C14-D14</f>
        <v>0</v>
      </c>
      <c r="F14" s="7">
        <f t="shared" si="3"/>
        <v>0</v>
      </c>
    </row>
    <row r="15" spans="1:6" x14ac:dyDescent="0.2">
      <c r="A15" s="5" t="s">
        <v>13</v>
      </c>
      <c r="B15" s="7">
        <v>827807422.65999997</v>
      </c>
      <c r="C15" s="7">
        <v>25482485.460000001</v>
      </c>
      <c r="D15" s="7">
        <v>1491105.24</v>
      </c>
      <c r="E15" s="7">
        <f t="shared" si="4"/>
        <v>851798802.88</v>
      </c>
      <c r="F15" s="7">
        <f t="shared" si="3"/>
        <v>23991380.220000029</v>
      </c>
    </row>
    <row r="16" spans="1:6" x14ac:dyDescent="0.2">
      <c r="A16" s="5" t="s">
        <v>14</v>
      </c>
      <c r="B16" s="6">
        <v>117025858.78</v>
      </c>
      <c r="C16" s="6">
        <v>13430.48</v>
      </c>
      <c r="D16" s="6">
        <v>0</v>
      </c>
      <c r="E16" s="6">
        <f t="shared" si="4"/>
        <v>117039289.26000001</v>
      </c>
      <c r="F16" s="6">
        <f t="shared" si="3"/>
        <v>13430.480000004172</v>
      </c>
    </row>
    <row r="17" spans="1:6" x14ac:dyDescent="0.2">
      <c r="A17" s="5" t="s">
        <v>15</v>
      </c>
      <c r="B17" s="6">
        <v>7035968.1799999997</v>
      </c>
      <c r="C17" s="6">
        <v>0</v>
      </c>
      <c r="D17" s="6">
        <v>0</v>
      </c>
      <c r="E17" s="6">
        <f t="shared" si="4"/>
        <v>7035968.1799999997</v>
      </c>
      <c r="F17" s="6">
        <f t="shared" si="3"/>
        <v>0</v>
      </c>
    </row>
    <row r="18" spans="1:6" x14ac:dyDescent="0.2">
      <c r="A18" s="5" t="s">
        <v>16</v>
      </c>
      <c r="B18" s="6">
        <v>-52616154.539999999</v>
      </c>
      <c r="C18" s="6">
        <v>0</v>
      </c>
      <c r="D18" s="6">
        <v>0</v>
      </c>
      <c r="E18" s="6">
        <f t="shared" si="4"/>
        <v>-52616154.539999999</v>
      </c>
      <c r="F18" s="6">
        <f t="shared" si="3"/>
        <v>0</v>
      </c>
    </row>
    <row r="19" spans="1:6" x14ac:dyDescent="0.2">
      <c r="A19" s="5" t="s">
        <v>17</v>
      </c>
      <c r="B19" s="6">
        <v>1449989.26</v>
      </c>
      <c r="C19" s="6">
        <v>0</v>
      </c>
      <c r="D19" s="6">
        <v>0</v>
      </c>
      <c r="E19" s="6">
        <f t="shared" si="4"/>
        <v>1449989.26</v>
      </c>
      <c r="F19" s="6">
        <f t="shared" si="3"/>
        <v>0</v>
      </c>
    </row>
    <row r="20" spans="1:6" x14ac:dyDescent="0.2">
      <c r="A20" s="5" t="s">
        <v>18</v>
      </c>
      <c r="B20" s="6">
        <v>0</v>
      </c>
      <c r="C20" s="6">
        <v>0</v>
      </c>
      <c r="D20" s="6">
        <v>0</v>
      </c>
      <c r="E20" s="6">
        <f t="shared" si="4"/>
        <v>0</v>
      </c>
      <c r="F20" s="6">
        <f t="shared" si="3"/>
        <v>0</v>
      </c>
    </row>
    <row r="21" spans="1:6" x14ac:dyDescent="0.2">
      <c r="A21" s="5" t="s">
        <v>19</v>
      </c>
      <c r="B21" s="6">
        <v>0</v>
      </c>
      <c r="C21" s="6">
        <v>0</v>
      </c>
      <c r="D21" s="6">
        <v>0</v>
      </c>
      <c r="E21" s="6">
        <f t="shared" si="4"/>
        <v>0</v>
      </c>
      <c r="F21" s="6">
        <f t="shared" si="3"/>
        <v>0</v>
      </c>
    </row>
    <row r="23" spans="1:6" ht="13.2" x14ac:dyDescent="0.2">
      <c r="A23" s="8" t="s">
        <v>25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paperSize="9" scale="6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5CE3260-E938-4519-B043-9EF89CF0BA17}">
  <ds:schemaRefs>
    <ds:schemaRef ds:uri="http://purl.org/dc/dcmitype/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</cp:lastModifiedBy>
  <cp:lastPrinted>2018-03-08T18:40:55Z</cp:lastPrinted>
  <dcterms:created xsi:type="dcterms:W3CDTF">2014-02-09T04:04:15Z</dcterms:created>
  <dcterms:modified xsi:type="dcterms:W3CDTF">2022-04-27T17:25:08Z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